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N\Documents\Madagascar\Parc-d-attraction\matériels\"/>
    </mc:Choice>
  </mc:AlternateContent>
  <xr:revisionPtr revIDLastSave="0" documentId="13_ncr:1_{DA0C3D46-7D57-4A99-94D6-B7EFFAB8CD2E}" xr6:coauthVersionLast="38" xr6:coauthVersionMax="38" xr10:uidLastSave="{00000000-0000-0000-0000-000000000000}"/>
  <bookViews>
    <workbookView xWindow="0" yWindow="0" windowWidth="21600" windowHeight="9465" xr2:uid="{F2677789-5630-49BC-BD22-6A47B0089F10}"/>
  </bookViews>
  <sheets>
    <sheet name="Feuil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1" i="1" l="1"/>
  <c r="F81" i="1" s="1"/>
  <c r="E82" i="1" l="1"/>
  <c r="F82" i="1" s="1"/>
  <c r="E80" i="1"/>
  <c r="F80" i="1" s="1"/>
  <c r="E88" i="1"/>
  <c r="F88" i="1" s="1"/>
  <c r="E79" i="1"/>
  <c r="F79" i="1" s="1"/>
  <c r="F87" i="1"/>
  <c r="E87" i="1"/>
  <c r="E86" i="1"/>
  <c r="F86" i="1"/>
  <c r="E85" i="1"/>
  <c r="F85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E2" i="1"/>
  <c r="E83" i="1" s="1"/>
  <c r="F83" i="1" s="1"/>
  <c r="F2" i="1" l="1"/>
  <c r="F3" i="1"/>
</calcChain>
</file>

<file path=xl/sharedStrings.xml><?xml version="1.0" encoding="utf-8"?>
<sst xmlns="http://schemas.openxmlformats.org/spreadsheetml/2006/main" count="148" uniqueCount="146">
  <si>
    <t>Coût (€)</t>
  </si>
  <si>
    <t>Nb</t>
  </si>
  <si>
    <t>Nom</t>
  </si>
  <si>
    <t>Marque / Référence</t>
  </si>
  <si>
    <t>Sécateur à main</t>
  </si>
  <si>
    <t>Sécateur de force ou ébrancheur</t>
  </si>
  <si>
    <t>Bahco prof. 75 cm</t>
  </si>
  <si>
    <t>Scie égoïne ou scie d'élagage</t>
  </si>
  <si>
    <t>Wolf</t>
  </si>
  <si>
    <t>Cisaille à haie</t>
  </si>
  <si>
    <t>Rostaing</t>
  </si>
  <si>
    <t>Arrosoir</t>
  </si>
  <si>
    <t>Coût total (€)</t>
  </si>
  <si>
    <t>Ferco</t>
  </si>
  <si>
    <t>Coût total (Ariary)</t>
  </si>
  <si>
    <t>Manche acier P51 F BAHCO</t>
  </si>
  <si>
    <t xml:space="preserve">Gants de jardinier </t>
  </si>
  <si>
    <t>10 L</t>
  </si>
  <si>
    <t>Transplantoir (ou Pelle plantoir)</t>
  </si>
  <si>
    <t xml:space="preserve">Wolf Garten LU-2K </t>
  </si>
  <si>
    <t xml:space="preserve">Plantoir </t>
  </si>
  <si>
    <t>Wolf Garten</t>
  </si>
  <si>
    <t>Truelle (grande)</t>
  </si>
  <si>
    <t>Truelle (petite)</t>
  </si>
  <si>
    <t>Brosse à mouiller</t>
  </si>
  <si>
    <t>60 mm</t>
  </si>
  <si>
    <t>Taloche ou platoir</t>
  </si>
  <si>
    <t>Auge de maçon (ou gamate)</t>
  </si>
  <si>
    <t>Si possible caoutchouc</t>
  </si>
  <si>
    <t>Seau de maçon</t>
  </si>
  <si>
    <t>Éponge</t>
  </si>
  <si>
    <t xml:space="preserve">MILBOX NESPOLI </t>
  </si>
  <si>
    <t>Bétonnière électrique</t>
  </si>
  <si>
    <t>Altrad PRO400 Bi-motorisation électrique et essence, tracté (380-320 L)</t>
  </si>
  <si>
    <r>
      <t>Niveau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à bulle</t>
    </r>
  </si>
  <si>
    <t xml:space="preserve">Fatmax aluminium - 3 fioles - 23 poignées - Précision 0,5mm/m - STANLEY </t>
  </si>
  <si>
    <t xml:space="preserve">Crayon chantier rouge (ou de menuisier) </t>
  </si>
  <si>
    <t>Crayon vert</t>
  </si>
  <si>
    <t>Massette</t>
  </si>
  <si>
    <t>Manomano</t>
  </si>
  <si>
    <t>Stanley STHT0-54126 Massette</t>
  </si>
  <si>
    <t>Pointerolle</t>
  </si>
  <si>
    <t>Burin</t>
  </si>
  <si>
    <t>Maillet en caoutchouc (450 gr)</t>
  </si>
  <si>
    <t>Cordeaux</t>
  </si>
  <si>
    <t>Ficelle polypropylène Ǿ 1,5 mm, 50 m, 22 kg Standers</t>
  </si>
  <si>
    <t>Mètre à ruban 5 m ou 8 m ou 10 m</t>
  </si>
  <si>
    <t>Stanley 8m</t>
  </si>
  <si>
    <t>Décamètre</t>
  </si>
  <si>
    <t>Stanley 60m</t>
  </si>
  <si>
    <t>Equerre de maçon</t>
  </si>
  <si>
    <t>Micron France</t>
  </si>
  <si>
    <t>Règle de maçon alu</t>
  </si>
  <si>
    <t xml:space="preserve">1,5 m, Nespoli 1,5 </t>
  </si>
  <si>
    <t xml:space="preserve">2m, TALIAPLAST 2m </t>
  </si>
  <si>
    <t xml:space="preserve">2,5m, Nespoli 3 m  </t>
  </si>
  <si>
    <t>Piquets (fiches de chantier)</t>
  </si>
  <si>
    <t>Embouts de protections (capuchons)</t>
  </si>
  <si>
    <t>Lot de 25 embouts</t>
  </si>
  <si>
    <t>Ruban de signalisation / de balisage / de chantier</t>
  </si>
  <si>
    <t>Ruban de signalisation 70 m (manomano)</t>
  </si>
  <si>
    <t>Tenailles</t>
  </si>
  <si>
    <t>Facom</t>
  </si>
  <si>
    <t>Pelle de terrassier</t>
  </si>
  <si>
    <t>Revex 27 cm</t>
  </si>
  <si>
    <t>Pioche de terrassier</t>
  </si>
  <si>
    <t xml:space="preserve">Leborgne </t>
  </si>
  <si>
    <t>Râteau de jardinage</t>
  </si>
  <si>
    <t>14 dents, Revex</t>
  </si>
  <si>
    <t>Balai</t>
  </si>
  <si>
    <t>Balai de cantonnier</t>
  </si>
  <si>
    <t>sans le manche</t>
  </si>
  <si>
    <t>Griffe (ou croc à fumier ou de jardinier)</t>
  </si>
  <si>
    <t>griffe 4 dents jardin Cap vert</t>
  </si>
  <si>
    <t>Binette</t>
  </si>
  <si>
    <t xml:space="preserve">Binette de Nanterre 14 cm avec manche droit 1,10 </t>
  </si>
  <si>
    <t>Fourche à fumier</t>
  </si>
  <si>
    <t>Bêche de jardin</t>
  </si>
  <si>
    <t>Fourche bêche</t>
  </si>
  <si>
    <t>Brouette de terrassier</t>
  </si>
  <si>
    <t>Premium peinte roue pleine 80 L ME48422</t>
  </si>
  <si>
    <t>Louchet d'arrachage</t>
  </si>
  <si>
    <t xml:space="preserve">Louchet pépiniériste 36 cm avec manche pomme </t>
  </si>
  <si>
    <t>Piémontaise ou pioche hache-douille (souche)</t>
  </si>
  <si>
    <t xml:space="preserve">Pioche hache douille ronde 2kg Leborgne manche Novagrip </t>
  </si>
  <si>
    <t>Râteau à feuilles et à gazon (balais à gazon).</t>
  </si>
  <si>
    <t xml:space="preserve">Balai à gazon 76 cm en polypropylène </t>
  </si>
  <si>
    <t>Dame</t>
  </si>
  <si>
    <t>Dame Revex</t>
  </si>
  <si>
    <t>Masse</t>
  </si>
  <si>
    <t>Masse couple 4 kg avec manche composite</t>
  </si>
  <si>
    <t>Barre à mine</t>
  </si>
  <si>
    <t>ALLISTER 1,5 M</t>
  </si>
  <si>
    <t>Enfonce- tuteurs ou pilon à tuteurs</t>
  </si>
  <si>
    <t>Echenilloir</t>
  </si>
  <si>
    <t>Wolf Échenilloir à enclume télescopique Wolf avec perche 170/300 cm</t>
  </si>
  <si>
    <t>Pierre à affuter ou à aiguiser (ou à faux)</t>
  </si>
  <si>
    <t>Hache</t>
  </si>
  <si>
    <t xml:space="preserve">Revex </t>
  </si>
  <si>
    <t>Scarificateur à gazon</t>
  </si>
  <si>
    <t>Rouleau à gazon</t>
  </si>
  <si>
    <t>Rouleau à gazon jardin haute résistance 60 cm</t>
  </si>
  <si>
    <t>Lunette de chantier (ou de géomètre)</t>
  </si>
  <si>
    <t>Niveau optique GOL 26 G + Mire de chantier GR 500 + Trépied BT 160 Bosch</t>
  </si>
  <si>
    <t>Pansement à greffe ou mastic à cicatriser</t>
  </si>
  <si>
    <t>Pelton</t>
  </si>
  <si>
    <t>Stihl</t>
  </si>
  <si>
    <t>Taille haie thermique</t>
  </si>
  <si>
    <t>Débroussailleuse thermique</t>
  </si>
  <si>
    <t>Taille haie thermique Stihl HS 45 longueur de coupe 60 cm, 27,2 cm³, 0,75 kW</t>
  </si>
  <si>
    <t>Motoculteur + outils</t>
  </si>
  <si>
    <t>Viking</t>
  </si>
  <si>
    <t>Tronçonneuse</t>
  </si>
  <si>
    <t>Tronçonneuse 372XP 50 cm HUSQVARNA</t>
  </si>
  <si>
    <t>Guide pour la Tronçonneuse</t>
  </si>
  <si>
    <t>Chaîne pour la Tronçonneuse</t>
  </si>
  <si>
    <t>Kit outils affutage chaine tronçonneuse</t>
  </si>
  <si>
    <t>Affûteuse électrique</t>
  </si>
  <si>
    <t>Huile filante pour la chaîne de la Tronçonneuse</t>
  </si>
  <si>
    <t>Huile 2 T.</t>
  </si>
  <si>
    <t>huile 2 temps stihl 5 L</t>
  </si>
  <si>
    <t>Tondeuse autopropulsée</t>
  </si>
  <si>
    <t>Wolf RT53X1</t>
  </si>
  <si>
    <t>Tondeuse autoportée</t>
  </si>
  <si>
    <t xml:space="preserve">Wolf Garten Tondeuse autoportée SCOOTER HYDRO 76 cm </t>
  </si>
  <si>
    <t>Souffleur à feuilles à dos</t>
  </si>
  <si>
    <t>Souffleur à dos BR 700 STIHL</t>
  </si>
  <si>
    <t>Pantalon de sécurité anti-coupure</t>
  </si>
  <si>
    <t>Bottes de sécurité anti-coupure, anti-dérapante et anti-perforation</t>
  </si>
  <si>
    <t>Caterpillar</t>
  </si>
  <si>
    <t>Casque forestier avec visière et protection auditive</t>
  </si>
  <si>
    <t>Gants de travail (ou de forestier)</t>
  </si>
  <si>
    <t>Veste de couleur vive (ou veste de sécurité réfléchissante)</t>
  </si>
  <si>
    <t>TOTAL</t>
  </si>
  <si>
    <t>4x4 à plateau arrière</t>
  </si>
  <si>
    <t>Micro-pelle Inférieure à 6T</t>
  </si>
  <si>
    <t>Yanmar SV08-1AS</t>
  </si>
  <si>
    <t xml:space="preserve"> </t>
  </si>
  <si>
    <t>Chenille Caoutchouc pour Micro-pelle</t>
  </si>
  <si>
    <t>Chenille Caoutchouc De Mini-pelle Yanmar Sv08 1a - Chenille Yanmar</t>
  </si>
  <si>
    <t>Mini Chargeur/se 4 roues directrices type « bobcat » Inférieure à 4,5T</t>
  </si>
  <si>
    <t>Tuteurs en bois</t>
  </si>
  <si>
    <t>Colliers plastique pour tuteurage</t>
  </si>
  <si>
    <t>Casiers vestiaire pour le personnel</t>
  </si>
  <si>
    <t>Pince de ramassage de déchets</t>
  </si>
  <si>
    <t>Pince de ramassage jusqu'à 5 kg, Manutan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</si>
</sst>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3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E5510-F95C-4490-9B87-FFF2FCCA7890}">
  <dimension ref="A1:F89"/>
  <sheetViews>
    <sheetView tabSelected="1" workbookViewId="0"/>
  </sheetViews>
  <sheetFormatPr baseColWidth="10" defaultRowHeight="15" x14ac:dyDescent="0.25"/>
  <cols>
    <col min="1" max="1" width="60.7109375" style="2" customWidth="1"/>
    <col min="2" max="2" width="68.7109375" style="2" customWidth="1"/>
    <col min="3" max="4" width="11.42578125" style="2" customWidth="1"/>
    <col min="5" max="5" width="20.42578125" style="2" customWidth="1"/>
    <col min="6" max="6" width="27.5703125" style="2" customWidth="1"/>
  </cols>
  <sheetData>
    <row r="1" spans="1:6" x14ac:dyDescent="0.25">
      <c r="A1" s="3" t="s">
        <v>2</v>
      </c>
      <c r="B1" s="3" t="s">
        <v>3</v>
      </c>
      <c r="C1" s="3" t="s">
        <v>0</v>
      </c>
      <c r="D1" s="2" t="s">
        <v>1</v>
      </c>
      <c r="E1" s="3" t="s">
        <v>12</v>
      </c>
      <c r="F1" s="3" t="s">
        <v>14</v>
      </c>
    </row>
    <row r="2" spans="1:6" x14ac:dyDescent="0.25">
      <c r="A2" s="2" t="s">
        <v>4</v>
      </c>
      <c r="B2" s="2" t="s">
        <v>13</v>
      </c>
      <c r="C2" s="2">
        <v>53</v>
      </c>
      <c r="D2" s="2">
        <v>10</v>
      </c>
      <c r="E2" s="2">
        <f t="shared" ref="E2:E33" si="0">C2*D2</f>
        <v>530</v>
      </c>
      <c r="F2" s="2">
        <f>E2*4108.57</f>
        <v>2177542.0999999996</v>
      </c>
    </row>
    <row r="3" spans="1:6" x14ac:dyDescent="0.25">
      <c r="A3" s="2" t="s">
        <v>5</v>
      </c>
      <c r="B3" s="2" t="s">
        <v>6</v>
      </c>
      <c r="C3" s="2">
        <v>82</v>
      </c>
      <c r="D3" s="2">
        <v>10</v>
      </c>
      <c r="E3" s="2">
        <f t="shared" si="0"/>
        <v>820</v>
      </c>
      <c r="F3" s="2">
        <f t="shared" ref="F3:F83" si="1">E3*4108.57</f>
        <v>3369027.4</v>
      </c>
    </row>
    <row r="4" spans="1:6" x14ac:dyDescent="0.25">
      <c r="A4" s="4" t="s">
        <v>7</v>
      </c>
      <c r="B4" s="2" t="s">
        <v>8</v>
      </c>
      <c r="C4" s="2">
        <v>25</v>
      </c>
      <c r="D4" s="2">
        <v>5</v>
      </c>
      <c r="E4" s="2">
        <f t="shared" si="0"/>
        <v>125</v>
      </c>
      <c r="F4" s="2">
        <f t="shared" si="1"/>
        <v>513571.24999999994</v>
      </c>
    </row>
    <row r="5" spans="1:6" x14ac:dyDescent="0.25">
      <c r="A5" s="2" t="s">
        <v>9</v>
      </c>
      <c r="B5" s="2" t="s">
        <v>15</v>
      </c>
      <c r="C5" s="2">
        <v>60</v>
      </c>
      <c r="D5" s="2">
        <v>10</v>
      </c>
      <c r="E5" s="2">
        <f t="shared" si="0"/>
        <v>600</v>
      </c>
      <c r="F5" s="2">
        <f t="shared" si="1"/>
        <v>2465142</v>
      </c>
    </row>
    <row r="6" spans="1:6" x14ac:dyDescent="0.25">
      <c r="A6" s="2" t="s">
        <v>16</v>
      </c>
      <c r="B6" s="2" t="s">
        <v>10</v>
      </c>
      <c r="C6" s="2">
        <v>17</v>
      </c>
      <c r="D6" s="2">
        <v>20</v>
      </c>
      <c r="E6" s="2">
        <f t="shared" si="0"/>
        <v>340</v>
      </c>
      <c r="F6" s="2">
        <f t="shared" si="1"/>
        <v>1396913.7999999998</v>
      </c>
    </row>
    <row r="7" spans="1:6" x14ac:dyDescent="0.25">
      <c r="A7" s="2" t="s">
        <v>11</v>
      </c>
      <c r="B7" s="2" t="s">
        <v>17</v>
      </c>
      <c r="C7" s="2">
        <v>5</v>
      </c>
      <c r="D7" s="2">
        <v>10</v>
      </c>
      <c r="E7" s="2">
        <f t="shared" si="0"/>
        <v>50</v>
      </c>
      <c r="F7" s="2">
        <f t="shared" si="1"/>
        <v>205428.5</v>
      </c>
    </row>
    <row r="8" spans="1:6" x14ac:dyDescent="0.25">
      <c r="A8" s="2" t="s">
        <v>18</v>
      </c>
      <c r="B8" s="2" t="s">
        <v>19</v>
      </c>
      <c r="C8" s="2">
        <v>12</v>
      </c>
      <c r="D8" s="2">
        <v>10</v>
      </c>
      <c r="E8" s="2">
        <f t="shared" si="0"/>
        <v>120</v>
      </c>
      <c r="F8" s="2">
        <f t="shared" si="1"/>
        <v>493028.39999999997</v>
      </c>
    </row>
    <row r="9" spans="1:6" x14ac:dyDescent="0.25">
      <c r="A9" s="4" t="s">
        <v>20</v>
      </c>
      <c r="B9" s="2" t="s">
        <v>21</v>
      </c>
      <c r="C9" s="2">
        <v>9</v>
      </c>
      <c r="D9" s="2">
        <v>5</v>
      </c>
      <c r="E9" s="2">
        <f t="shared" si="0"/>
        <v>45</v>
      </c>
      <c r="F9" s="2">
        <f t="shared" si="1"/>
        <v>184885.65</v>
      </c>
    </row>
    <row r="10" spans="1:6" x14ac:dyDescent="0.25">
      <c r="A10" s="4" t="s">
        <v>22</v>
      </c>
      <c r="C10" s="2">
        <v>4</v>
      </c>
      <c r="D10" s="2">
        <v>5</v>
      </c>
      <c r="E10" s="2">
        <f t="shared" si="0"/>
        <v>20</v>
      </c>
      <c r="F10" s="2">
        <f t="shared" si="1"/>
        <v>82171.399999999994</v>
      </c>
    </row>
    <row r="11" spans="1:6" x14ac:dyDescent="0.25">
      <c r="A11" s="4" t="s">
        <v>23</v>
      </c>
      <c r="C11" s="2">
        <v>4</v>
      </c>
      <c r="D11" s="2">
        <v>5</v>
      </c>
      <c r="E11" s="2">
        <f t="shared" si="0"/>
        <v>20</v>
      </c>
      <c r="F11" s="2">
        <f t="shared" si="1"/>
        <v>82171.399999999994</v>
      </c>
    </row>
    <row r="12" spans="1:6" x14ac:dyDescent="0.25">
      <c r="A12" s="2" t="s">
        <v>24</v>
      </c>
      <c r="B12" s="2" t="s">
        <v>25</v>
      </c>
      <c r="C12" s="2">
        <v>16</v>
      </c>
      <c r="D12" s="2">
        <v>5</v>
      </c>
      <c r="E12" s="2">
        <f t="shared" si="0"/>
        <v>80</v>
      </c>
      <c r="F12" s="2">
        <f t="shared" si="1"/>
        <v>328685.59999999998</v>
      </c>
    </row>
    <row r="13" spans="1:6" x14ac:dyDescent="0.25">
      <c r="A13" s="2" t="s">
        <v>26</v>
      </c>
      <c r="C13" s="2">
        <v>16</v>
      </c>
      <c r="D13" s="2">
        <v>5</v>
      </c>
      <c r="E13" s="2">
        <f t="shared" si="0"/>
        <v>80</v>
      </c>
      <c r="F13" s="2">
        <f t="shared" si="1"/>
        <v>328685.59999999998</v>
      </c>
    </row>
    <row r="14" spans="1:6" x14ac:dyDescent="0.25">
      <c r="A14" s="2" t="s">
        <v>27</v>
      </c>
      <c r="B14" s="2" t="s">
        <v>28</v>
      </c>
      <c r="C14" s="2">
        <v>10</v>
      </c>
      <c r="D14" s="2">
        <v>5</v>
      </c>
      <c r="E14" s="2">
        <f t="shared" si="0"/>
        <v>50</v>
      </c>
      <c r="F14" s="2">
        <f t="shared" si="1"/>
        <v>205428.5</v>
      </c>
    </row>
    <row r="15" spans="1:6" x14ac:dyDescent="0.25">
      <c r="A15" s="2" t="s">
        <v>29</v>
      </c>
      <c r="C15" s="2">
        <v>3</v>
      </c>
      <c r="D15" s="2">
        <v>5</v>
      </c>
      <c r="E15" s="2">
        <f t="shared" si="0"/>
        <v>15</v>
      </c>
      <c r="F15" s="2">
        <f t="shared" si="1"/>
        <v>61628.549999999996</v>
      </c>
    </row>
    <row r="16" spans="1:6" x14ac:dyDescent="0.25">
      <c r="A16" s="2" t="s">
        <v>30</v>
      </c>
      <c r="B16" s="2" t="s">
        <v>31</v>
      </c>
      <c r="C16" s="2">
        <v>3</v>
      </c>
      <c r="D16" s="2">
        <v>5</v>
      </c>
      <c r="E16" s="2">
        <f t="shared" si="0"/>
        <v>15</v>
      </c>
      <c r="F16" s="2">
        <f t="shared" si="1"/>
        <v>61628.549999999996</v>
      </c>
    </row>
    <row r="17" spans="1:6" x14ac:dyDescent="0.25">
      <c r="A17" s="2" t="s">
        <v>32</v>
      </c>
      <c r="B17" s="2" t="s">
        <v>33</v>
      </c>
      <c r="C17" s="5">
        <v>2261</v>
      </c>
      <c r="D17" s="2">
        <v>2</v>
      </c>
      <c r="E17" s="2">
        <f t="shared" si="0"/>
        <v>4522</v>
      </c>
      <c r="F17" s="2">
        <f t="shared" si="1"/>
        <v>18578953.539999999</v>
      </c>
    </row>
    <row r="18" spans="1:6" x14ac:dyDescent="0.25">
      <c r="A18" s="2" t="s">
        <v>34</v>
      </c>
      <c r="B18" s="2" t="s">
        <v>35</v>
      </c>
      <c r="C18" s="2">
        <v>26</v>
      </c>
      <c r="D18" s="2">
        <v>5</v>
      </c>
      <c r="E18" s="2">
        <f t="shared" si="0"/>
        <v>130</v>
      </c>
      <c r="F18" s="2">
        <f t="shared" si="1"/>
        <v>534114.1</v>
      </c>
    </row>
    <row r="19" spans="1:6" x14ac:dyDescent="0.25">
      <c r="A19" s="2" t="s">
        <v>36</v>
      </c>
      <c r="C19" s="2">
        <v>0.5</v>
      </c>
      <c r="D19" s="2">
        <v>10</v>
      </c>
      <c r="E19" s="2">
        <f t="shared" si="0"/>
        <v>5</v>
      </c>
      <c r="F19" s="2">
        <f t="shared" si="1"/>
        <v>20542.849999999999</v>
      </c>
    </row>
    <row r="20" spans="1:6" x14ac:dyDescent="0.25">
      <c r="A20" s="2" t="s">
        <v>37</v>
      </c>
      <c r="C20" s="2">
        <v>1.5</v>
      </c>
      <c r="D20" s="2">
        <v>10</v>
      </c>
      <c r="E20" s="2">
        <f t="shared" si="0"/>
        <v>15</v>
      </c>
      <c r="F20" s="2">
        <f t="shared" si="1"/>
        <v>61628.549999999996</v>
      </c>
    </row>
    <row r="21" spans="1:6" x14ac:dyDescent="0.25">
      <c r="A21" s="2" t="s">
        <v>38</v>
      </c>
      <c r="B21" s="2" t="s">
        <v>40</v>
      </c>
      <c r="C21" s="2">
        <v>19.5</v>
      </c>
      <c r="D21" s="2">
        <v>5</v>
      </c>
      <c r="E21" s="2">
        <f t="shared" si="0"/>
        <v>97.5</v>
      </c>
      <c r="F21" s="2">
        <f t="shared" si="1"/>
        <v>400585.57499999995</v>
      </c>
    </row>
    <row r="22" spans="1:6" x14ac:dyDescent="0.25">
      <c r="A22" s="2" t="s">
        <v>41</v>
      </c>
      <c r="C22" s="2">
        <v>3</v>
      </c>
      <c r="D22" s="2">
        <v>5</v>
      </c>
      <c r="E22" s="2">
        <f t="shared" si="0"/>
        <v>15</v>
      </c>
      <c r="F22" s="2">
        <f t="shared" si="1"/>
        <v>61628.549999999996</v>
      </c>
    </row>
    <row r="23" spans="1:6" x14ac:dyDescent="0.25">
      <c r="A23" s="2" t="s">
        <v>42</v>
      </c>
      <c r="C23" s="2">
        <v>10</v>
      </c>
      <c r="D23" s="2">
        <v>5</v>
      </c>
      <c r="E23" s="2">
        <f t="shared" si="0"/>
        <v>50</v>
      </c>
      <c r="F23" s="2">
        <f t="shared" si="1"/>
        <v>205428.5</v>
      </c>
    </row>
    <row r="24" spans="1:6" x14ac:dyDescent="0.25">
      <c r="A24" s="2" t="s">
        <v>43</v>
      </c>
      <c r="C24" s="2">
        <v>5</v>
      </c>
      <c r="D24" s="2">
        <v>5</v>
      </c>
      <c r="E24" s="2">
        <f t="shared" si="0"/>
        <v>25</v>
      </c>
      <c r="F24" s="2">
        <f t="shared" si="1"/>
        <v>102714.25</v>
      </c>
    </row>
    <row r="25" spans="1:6" x14ac:dyDescent="0.25">
      <c r="A25" s="4" t="s">
        <v>44</v>
      </c>
      <c r="B25" s="4" t="s">
        <v>45</v>
      </c>
      <c r="C25" s="2">
        <v>3</v>
      </c>
      <c r="D25" s="2">
        <v>30</v>
      </c>
      <c r="E25" s="2">
        <f t="shared" si="0"/>
        <v>90</v>
      </c>
      <c r="F25" s="2">
        <f t="shared" si="1"/>
        <v>369771.3</v>
      </c>
    </row>
    <row r="26" spans="1:6" x14ac:dyDescent="0.25">
      <c r="A26" s="2" t="s">
        <v>46</v>
      </c>
      <c r="B26" s="2" t="s">
        <v>47</v>
      </c>
      <c r="C26" s="2">
        <v>12</v>
      </c>
      <c r="D26" s="2">
        <v>15</v>
      </c>
      <c r="E26" s="2">
        <f t="shared" si="0"/>
        <v>180</v>
      </c>
      <c r="F26" s="2">
        <f t="shared" si="1"/>
        <v>739542.6</v>
      </c>
    </row>
    <row r="27" spans="1:6" x14ac:dyDescent="0.25">
      <c r="A27" s="4" t="s">
        <v>48</v>
      </c>
      <c r="B27" s="2" t="s">
        <v>49</v>
      </c>
      <c r="C27" s="2">
        <v>25.5</v>
      </c>
      <c r="D27" s="2">
        <v>10</v>
      </c>
      <c r="E27" s="2">
        <f t="shared" si="0"/>
        <v>255</v>
      </c>
      <c r="F27" s="2">
        <f t="shared" si="1"/>
        <v>1047685.35</v>
      </c>
    </row>
    <row r="28" spans="1:6" x14ac:dyDescent="0.25">
      <c r="A28" s="2" t="s">
        <v>50</v>
      </c>
      <c r="B28" s="2" t="s">
        <v>51</v>
      </c>
      <c r="C28" s="2">
        <v>9</v>
      </c>
      <c r="D28" s="2">
        <v>5</v>
      </c>
      <c r="E28" s="2">
        <f t="shared" si="0"/>
        <v>45</v>
      </c>
      <c r="F28" s="2">
        <f t="shared" si="1"/>
        <v>184885.65</v>
      </c>
    </row>
    <row r="29" spans="1:6" x14ac:dyDescent="0.25">
      <c r="A29" s="4" t="s">
        <v>52</v>
      </c>
      <c r="B29" s="4" t="s">
        <v>53</v>
      </c>
      <c r="C29" s="2">
        <v>9</v>
      </c>
      <c r="D29" s="2">
        <v>5</v>
      </c>
      <c r="E29" s="2">
        <f t="shared" si="0"/>
        <v>45</v>
      </c>
      <c r="F29" s="2">
        <f t="shared" si="1"/>
        <v>184885.65</v>
      </c>
    </row>
    <row r="30" spans="1:6" x14ac:dyDescent="0.25">
      <c r="A30" s="4" t="s">
        <v>52</v>
      </c>
      <c r="B30" s="2" t="s">
        <v>54</v>
      </c>
      <c r="C30" s="2">
        <v>17.2</v>
      </c>
      <c r="D30" s="2">
        <v>5</v>
      </c>
      <c r="E30" s="2">
        <f t="shared" si="0"/>
        <v>86</v>
      </c>
      <c r="F30" s="2">
        <f t="shared" si="1"/>
        <v>353337.01999999996</v>
      </c>
    </row>
    <row r="31" spans="1:6" x14ac:dyDescent="0.25">
      <c r="A31" s="4" t="s">
        <v>52</v>
      </c>
      <c r="B31" s="2" t="s">
        <v>55</v>
      </c>
      <c r="C31" s="2">
        <v>16</v>
      </c>
      <c r="D31" s="2">
        <v>5</v>
      </c>
      <c r="E31" s="2">
        <f t="shared" si="0"/>
        <v>80</v>
      </c>
      <c r="F31" s="2">
        <f t="shared" si="1"/>
        <v>328685.59999999998</v>
      </c>
    </row>
    <row r="32" spans="1:6" x14ac:dyDescent="0.25">
      <c r="A32" s="2" t="s">
        <v>56</v>
      </c>
      <c r="C32" s="2">
        <v>1.7</v>
      </c>
      <c r="D32" s="2">
        <v>30</v>
      </c>
      <c r="E32" s="2">
        <f t="shared" si="0"/>
        <v>51</v>
      </c>
      <c r="F32" s="2">
        <f t="shared" si="1"/>
        <v>209537.06999999998</v>
      </c>
    </row>
    <row r="33" spans="1:6" x14ac:dyDescent="0.25">
      <c r="A33" s="2" t="s">
        <v>57</v>
      </c>
      <c r="B33" s="2" t="s">
        <v>58</v>
      </c>
      <c r="C33" s="2">
        <v>27.5</v>
      </c>
      <c r="D33" s="2">
        <v>2</v>
      </c>
      <c r="E33" s="2">
        <f t="shared" si="0"/>
        <v>55</v>
      </c>
      <c r="F33" s="2">
        <f t="shared" si="1"/>
        <v>225971.34999999998</v>
      </c>
    </row>
    <row r="34" spans="1:6" x14ac:dyDescent="0.25">
      <c r="A34" s="2" t="s">
        <v>59</v>
      </c>
      <c r="B34" s="2" t="s">
        <v>60</v>
      </c>
      <c r="C34" s="2">
        <v>8.6</v>
      </c>
      <c r="D34" s="2">
        <v>10</v>
      </c>
      <c r="E34" s="2">
        <f t="shared" ref="E34:E65" si="2">C34*D34</f>
        <v>86</v>
      </c>
      <c r="F34" s="2">
        <f t="shared" si="1"/>
        <v>353337.01999999996</v>
      </c>
    </row>
    <row r="35" spans="1:6" x14ac:dyDescent="0.25">
      <c r="A35" s="2" t="s">
        <v>61</v>
      </c>
      <c r="B35" s="2" t="s">
        <v>62</v>
      </c>
      <c r="C35" s="2">
        <v>20</v>
      </c>
      <c r="D35" s="2">
        <v>5</v>
      </c>
      <c r="E35" s="2">
        <f t="shared" si="2"/>
        <v>100</v>
      </c>
      <c r="F35" s="2">
        <f t="shared" si="1"/>
        <v>410857</v>
      </c>
    </row>
    <row r="36" spans="1:6" x14ac:dyDescent="0.25">
      <c r="A36" s="2" t="s">
        <v>63</v>
      </c>
      <c r="B36" s="2" t="s">
        <v>64</v>
      </c>
      <c r="C36" s="2">
        <v>12.5</v>
      </c>
      <c r="D36" s="2">
        <v>10</v>
      </c>
      <c r="E36" s="2">
        <f t="shared" si="2"/>
        <v>125</v>
      </c>
      <c r="F36" s="2">
        <f t="shared" si="1"/>
        <v>513571.24999999994</v>
      </c>
    </row>
    <row r="37" spans="1:6" x14ac:dyDescent="0.25">
      <c r="A37" s="2" t="s">
        <v>65</v>
      </c>
      <c r="B37" s="2" t="s">
        <v>66</v>
      </c>
      <c r="C37" s="2">
        <v>37</v>
      </c>
      <c r="D37" s="2">
        <v>5</v>
      </c>
      <c r="E37" s="2">
        <f t="shared" si="2"/>
        <v>185</v>
      </c>
      <c r="F37" s="2">
        <f t="shared" si="1"/>
        <v>760085.45</v>
      </c>
    </row>
    <row r="38" spans="1:6" x14ac:dyDescent="0.25">
      <c r="A38" s="2" t="s">
        <v>67</v>
      </c>
      <c r="B38" s="4" t="s">
        <v>68</v>
      </c>
      <c r="C38" s="2">
        <v>19</v>
      </c>
      <c r="D38" s="2">
        <v>10</v>
      </c>
      <c r="E38" s="2">
        <f t="shared" si="2"/>
        <v>190</v>
      </c>
      <c r="F38" s="2">
        <f t="shared" si="1"/>
        <v>780628.29999999993</v>
      </c>
    </row>
    <row r="39" spans="1:6" x14ac:dyDescent="0.25">
      <c r="A39" s="2" t="s">
        <v>69</v>
      </c>
      <c r="C39" s="2">
        <v>10</v>
      </c>
      <c r="D39" s="2">
        <v>10</v>
      </c>
      <c r="E39" s="2">
        <f t="shared" si="2"/>
        <v>100</v>
      </c>
      <c r="F39" s="2">
        <f t="shared" si="1"/>
        <v>410857</v>
      </c>
    </row>
    <row r="40" spans="1:6" x14ac:dyDescent="0.25">
      <c r="A40" s="2" t="s">
        <v>70</v>
      </c>
      <c r="B40" s="2" t="s">
        <v>71</v>
      </c>
      <c r="C40" s="2">
        <v>9.5</v>
      </c>
      <c r="D40" s="2">
        <v>5</v>
      </c>
      <c r="E40" s="2">
        <f t="shared" si="2"/>
        <v>47.5</v>
      </c>
      <c r="F40" s="2">
        <f t="shared" si="1"/>
        <v>195157.07499999998</v>
      </c>
    </row>
    <row r="41" spans="1:6" x14ac:dyDescent="0.25">
      <c r="A41" s="2" t="s">
        <v>72</v>
      </c>
      <c r="B41" s="4" t="s">
        <v>73</v>
      </c>
      <c r="C41" s="2">
        <v>12</v>
      </c>
      <c r="D41" s="2">
        <v>10</v>
      </c>
      <c r="E41" s="2">
        <f t="shared" si="2"/>
        <v>120</v>
      </c>
      <c r="F41" s="2">
        <f t="shared" si="1"/>
        <v>493028.39999999997</v>
      </c>
    </row>
    <row r="42" spans="1:6" x14ac:dyDescent="0.25">
      <c r="A42" s="2" t="s">
        <v>74</v>
      </c>
      <c r="B42" s="2" t="s">
        <v>75</v>
      </c>
      <c r="C42" s="2">
        <v>21</v>
      </c>
      <c r="D42" s="2">
        <v>5</v>
      </c>
      <c r="E42" s="2">
        <f t="shared" si="2"/>
        <v>105</v>
      </c>
      <c r="F42" s="2">
        <f t="shared" si="1"/>
        <v>431399.85</v>
      </c>
    </row>
    <row r="43" spans="1:6" x14ac:dyDescent="0.25">
      <c r="A43" s="2" t="s">
        <v>76</v>
      </c>
      <c r="C43" s="2">
        <v>20</v>
      </c>
      <c r="D43" s="2">
        <v>5</v>
      </c>
      <c r="E43" s="2">
        <f t="shared" si="2"/>
        <v>100</v>
      </c>
      <c r="F43" s="2">
        <f t="shared" si="1"/>
        <v>410857</v>
      </c>
    </row>
    <row r="44" spans="1:6" x14ac:dyDescent="0.25">
      <c r="A44" s="2" t="s">
        <v>77</v>
      </c>
      <c r="C44" s="2">
        <v>26</v>
      </c>
      <c r="D44" s="2">
        <v>10</v>
      </c>
      <c r="E44" s="2">
        <f t="shared" si="2"/>
        <v>260</v>
      </c>
      <c r="F44" s="2">
        <f t="shared" si="1"/>
        <v>1068228.2</v>
      </c>
    </row>
    <row r="45" spans="1:6" x14ac:dyDescent="0.25">
      <c r="A45" s="2" t="s">
        <v>78</v>
      </c>
      <c r="C45" s="2">
        <v>37</v>
      </c>
      <c r="D45" s="2">
        <v>5</v>
      </c>
      <c r="E45" s="2">
        <f t="shared" si="2"/>
        <v>185</v>
      </c>
      <c r="F45" s="2">
        <f t="shared" si="1"/>
        <v>760085.45</v>
      </c>
    </row>
    <row r="46" spans="1:6" x14ac:dyDescent="0.25">
      <c r="A46" s="4" t="s">
        <v>79</v>
      </c>
      <c r="B46" s="2" t="s">
        <v>80</v>
      </c>
      <c r="C46" s="2">
        <v>66</v>
      </c>
      <c r="D46" s="2">
        <v>10</v>
      </c>
      <c r="E46" s="2">
        <f t="shared" si="2"/>
        <v>660</v>
      </c>
      <c r="F46" s="2">
        <f t="shared" si="1"/>
        <v>2711656.1999999997</v>
      </c>
    </row>
    <row r="47" spans="1:6" x14ac:dyDescent="0.25">
      <c r="A47" s="2" t="s">
        <v>81</v>
      </c>
      <c r="B47" s="2" t="s">
        <v>82</v>
      </c>
      <c r="C47" s="2">
        <v>62</v>
      </c>
      <c r="D47" s="2">
        <v>3</v>
      </c>
      <c r="E47" s="2">
        <f t="shared" si="2"/>
        <v>186</v>
      </c>
      <c r="F47" s="2">
        <f t="shared" si="1"/>
        <v>764194.0199999999</v>
      </c>
    </row>
    <row r="48" spans="1:6" x14ac:dyDescent="0.25">
      <c r="A48" s="2" t="s">
        <v>83</v>
      </c>
      <c r="B48" s="2" t="s">
        <v>84</v>
      </c>
      <c r="C48" s="2">
        <v>56.5</v>
      </c>
      <c r="D48" s="2">
        <v>3</v>
      </c>
      <c r="E48" s="2">
        <f t="shared" si="2"/>
        <v>169.5</v>
      </c>
      <c r="F48" s="2">
        <f t="shared" si="1"/>
        <v>696402.61499999999</v>
      </c>
    </row>
    <row r="49" spans="1:6" x14ac:dyDescent="0.25">
      <c r="A49" s="4" t="s">
        <v>85</v>
      </c>
      <c r="B49" s="2" t="s">
        <v>86</v>
      </c>
      <c r="C49" s="2">
        <v>26</v>
      </c>
      <c r="D49" s="2">
        <v>10</v>
      </c>
      <c r="E49" s="2">
        <f t="shared" si="2"/>
        <v>260</v>
      </c>
      <c r="F49" s="2">
        <f t="shared" si="1"/>
        <v>1068228.2</v>
      </c>
    </row>
    <row r="50" spans="1:6" x14ac:dyDescent="0.25">
      <c r="A50" s="2" t="s">
        <v>87</v>
      </c>
      <c r="B50" s="4" t="s">
        <v>88</v>
      </c>
      <c r="C50" s="2">
        <v>33</v>
      </c>
      <c r="D50" s="2">
        <v>5</v>
      </c>
      <c r="E50" s="2">
        <f t="shared" si="2"/>
        <v>165</v>
      </c>
      <c r="F50" s="2">
        <f t="shared" si="1"/>
        <v>677914.04999999993</v>
      </c>
    </row>
    <row r="51" spans="1:6" x14ac:dyDescent="0.25">
      <c r="A51" s="2" t="s">
        <v>89</v>
      </c>
      <c r="B51" s="2" t="s">
        <v>90</v>
      </c>
      <c r="C51" s="2">
        <v>41.72</v>
      </c>
      <c r="D51" s="2">
        <v>5</v>
      </c>
      <c r="E51" s="2">
        <f t="shared" si="2"/>
        <v>208.6</v>
      </c>
      <c r="F51" s="2">
        <f t="shared" si="1"/>
        <v>857047.70199999993</v>
      </c>
    </row>
    <row r="52" spans="1:6" x14ac:dyDescent="0.25">
      <c r="A52" s="2" t="s">
        <v>91</v>
      </c>
      <c r="B52" s="4" t="s">
        <v>92</v>
      </c>
      <c r="C52" s="2">
        <v>25</v>
      </c>
      <c r="D52" s="2">
        <v>5</v>
      </c>
      <c r="E52" s="2">
        <f t="shared" si="2"/>
        <v>125</v>
      </c>
      <c r="F52" s="2">
        <f t="shared" si="1"/>
        <v>513571.24999999994</v>
      </c>
    </row>
    <row r="53" spans="1:6" x14ac:dyDescent="0.25">
      <c r="A53" s="4" t="s">
        <v>93</v>
      </c>
      <c r="B53" s="2" t="s">
        <v>39</v>
      </c>
      <c r="C53" s="2">
        <v>55</v>
      </c>
      <c r="D53" s="2">
        <v>3</v>
      </c>
      <c r="E53" s="2">
        <f t="shared" si="2"/>
        <v>165</v>
      </c>
      <c r="F53" s="2">
        <f t="shared" si="1"/>
        <v>677914.04999999993</v>
      </c>
    </row>
    <row r="54" spans="1:6" x14ac:dyDescent="0.25">
      <c r="A54" s="2" t="s">
        <v>94</v>
      </c>
      <c r="B54" s="4" t="s">
        <v>95</v>
      </c>
      <c r="C54" s="2">
        <v>86</v>
      </c>
      <c r="D54" s="2">
        <v>3</v>
      </c>
      <c r="E54" s="2">
        <f t="shared" si="2"/>
        <v>258</v>
      </c>
      <c r="F54" s="2">
        <f t="shared" si="1"/>
        <v>1060011.0599999998</v>
      </c>
    </row>
    <row r="55" spans="1:6" x14ac:dyDescent="0.25">
      <c r="A55" s="2" t="s">
        <v>96</v>
      </c>
      <c r="C55" s="2">
        <v>25</v>
      </c>
      <c r="D55" s="2">
        <v>3</v>
      </c>
      <c r="E55" s="2">
        <f t="shared" si="2"/>
        <v>75</v>
      </c>
      <c r="F55" s="2">
        <f t="shared" si="1"/>
        <v>308142.75</v>
      </c>
    </row>
    <row r="56" spans="1:6" x14ac:dyDescent="0.25">
      <c r="A56" s="2" t="s">
        <v>97</v>
      </c>
      <c r="B56" s="2" t="s">
        <v>98</v>
      </c>
      <c r="C56" s="2">
        <v>25</v>
      </c>
      <c r="D56" s="2">
        <v>3</v>
      </c>
      <c r="E56" s="2">
        <f t="shared" si="2"/>
        <v>75</v>
      </c>
      <c r="F56" s="2">
        <f t="shared" si="1"/>
        <v>308142.75</v>
      </c>
    </row>
    <row r="57" spans="1:6" x14ac:dyDescent="0.25">
      <c r="A57" s="2" t="s">
        <v>99</v>
      </c>
      <c r="C57" s="2">
        <v>48</v>
      </c>
      <c r="D57" s="2">
        <v>2</v>
      </c>
      <c r="E57" s="2">
        <f t="shared" si="2"/>
        <v>96</v>
      </c>
      <c r="F57" s="2">
        <f t="shared" si="1"/>
        <v>394422.72</v>
      </c>
    </row>
    <row r="58" spans="1:6" x14ac:dyDescent="0.25">
      <c r="A58" s="2" t="s">
        <v>100</v>
      </c>
      <c r="B58" s="2" t="s">
        <v>101</v>
      </c>
      <c r="C58" s="2">
        <v>46</v>
      </c>
      <c r="D58" s="2">
        <v>3</v>
      </c>
      <c r="E58" s="2">
        <f t="shared" si="2"/>
        <v>138</v>
      </c>
      <c r="F58" s="2">
        <f t="shared" si="1"/>
        <v>566982.65999999992</v>
      </c>
    </row>
    <row r="59" spans="1:6" x14ac:dyDescent="0.25">
      <c r="A59" s="4" t="s">
        <v>102</v>
      </c>
      <c r="B59" s="2" t="s">
        <v>103</v>
      </c>
      <c r="C59" s="2">
        <v>240</v>
      </c>
      <c r="D59" s="2">
        <v>3</v>
      </c>
      <c r="E59" s="2">
        <f t="shared" si="2"/>
        <v>720</v>
      </c>
      <c r="F59" s="2">
        <f t="shared" si="1"/>
        <v>2958170.4</v>
      </c>
    </row>
    <row r="60" spans="1:6" x14ac:dyDescent="0.25">
      <c r="A60" s="2" t="s">
        <v>104</v>
      </c>
      <c r="B60" s="2" t="s">
        <v>105</v>
      </c>
      <c r="C60" s="2">
        <v>11</v>
      </c>
      <c r="D60" s="2">
        <v>5</v>
      </c>
      <c r="E60" s="2">
        <f t="shared" si="2"/>
        <v>55</v>
      </c>
      <c r="F60" s="2">
        <f t="shared" si="1"/>
        <v>225971.34999999998</v>
      </c>
    </row>
    <row r="61" spans="1:6" x14ac:dyDescent="0.25">
      <c r="A61" s="2" t="s">
        <v>108</v>
      </c>
      <c r="B61" s="2" t="s">
        <v>106</v>
      </c>
      <c r="C61" s="2">
        <v>1108</v>
      </c>
      <c r="D61" s="2">
        <v>3</v>
      </c>
      <c r="E61" s="2">
        <f t="shared" si="2"/>
        <v>3324</v>
      </c>
      <c r="F61" s="2">
        <f t="shared" si="1"/>
        <v>13656886.68</v>
      </c>
    </row>
    <row r="62" spans="1:6" x14ac:dyDescent="0.25">
      <c r="A62" s="2" t="s">
        <v>107</v>
      </c>
      <c r="B62" s="2" t="s">
        <v>109</v>
      </c>
      <c r="C62" s="2">
        <v>282</v>
      </c>
      <c r="D62" s="2">
        <v>2</v>
      </c>
      <c r="E62" s="2">
        <f t="shared" si="2"/>
        <v>564</v>
      </c>
      <c r="F62" s="2">
        <f t="shared" si="1"/>
        <v>2317233.48</v>
      </c>
    </row>
    <row r="63" spans="1:6" x14ac:dyDescent="0.25">
      <c r="A63" s="4" t="s">
        <v>110</v>
      </c>
      <c r="B63" s="2" t="s">
        <v>111</v>
      </c>
      <c r="C63" s="2">
        <v>700</v>
      </c>
      <c r="D63" s="2">
        <v>3</v>
      </c>
      <c r="E63" s="2">
        <f t="shared" si="2"/>
        <v>2100</v>
      </c>
      <c r="F63" s="2">
        <f t="shared" si="1"/>
        <v>8627997</v>
      </c>
    </row>
    <row r="64" spans="1:6" x14ac:dyDescent="0.25">
      <c r="A64" s="2" t="s">
        <v>112</v>
      </c>
      <c r="B64" s="4" t="s">
        <v>113</v>
      </c>
      <c r="C64" s="2">
        <v>1000</v>
      </c>
      <c r="D64" s="2">
        <v>2</v>
      </c>
      <c r="E64" s="2">
        <f t="shared" si="2"/>
        <v>2000</v>
      </c>
      <c r="F64" s="2">
        <f t="shared" si="1"/>
        <v>8217139.9999999991</v>
      </c>
    </row>
    <row r="65" spans="1:6" x14ac:dyDescent="0.25">
      <c r="A65" s="2" t="s">
        <v>114</v>
      </c>
      <c r="C65" s="2">
        <v>40</v>
      </c>
      <c r="D65" s="2">
        <v>2</v>
      </c>
      <c r="E65" s="2">
        <f t="shared" si="2"/>
        <v>80</v>
      </c>
      <c r="F65" s="2">
        <f t="shared" si="1"/>
        <v>328685.59999999998</v>
      </c>
    </row>
    <row r="66" spans="1:6" x14ac:dyDescent="0.25">
      <c r="A66" s="2" t="s">
        <v>115</v>
      </c>
      <c r="C66" s="2">
        <v>40</v>
      </c>
      <c r="D66" s="2">
        <v>2</v>
      </c>
      <c r="E66" s="2">
        <f t="shared" ref="E66:E82" si="3">C66*D66</f>
        <v>80</v>
      </c>
      <c r="F66" s="2">
        <f t="shared" si="1"/>
        <v>328685.59999999998</v>
      </c>
    </row>
    <row r="67" spans="1:6" x14ac:dyDescent="0.25">
      <c r="A67" s="2" t="s">
        <v>116</v>
      </c>
      <c r="C67" s="2">
        <v>13</v>
      </c>
      <c r="D67" s="2">
        <v>2</v>
      </c>
      <c r="E67" s="2">
        <f t="shared" si="3"/>
        <v>26</v>
      </c>
      <c r="F67" s="2">
        <f t="shared" si="1"/>
        <v>106822.81999999999</v>
      </c>
    </row>
    <row r="68" spans="1:6" x14ac:dyDescent="0.25">
      <c r="A68" s="2" t="s">
        <v>117</v>
      </c>
      <c r="C68" s="2">
        <v>30</v>
      </c>
      <c r="D68" s="2">
        <v>1</v>
      </c>
      <c r="E68" s="2">
        <f t="shared" si="3"/>
        <v>30</v>
      </c>
      <c r="F68" s="2">
        <f t="shared" si="1"/>
        <v>123257.09999999999</v>
      </c>
    </row>
    <row r="69" spans="1:6" x14ac:dyDescent="0.25">
      <c r="A69" s="2" t="s">
        <v>118</v>
      </c>
      <c r="C69" s="2">
        <v>10</v>
      </c>
      <c r="D69" s="2">
        <v>2</v>
      </c>
      <c r="E69" s="2">
        <f t="shared" si="3"/>
        <v>20</v>
      </c>
      <c r="F69" s="2">
        <f t="shared" si="1"/>
        <v>82171.399999999994</v>
      </c>
    </row>
    <row r="70" spans="1:6" x14ac:dyDescent="0.25">
      <c r="A70" s="2" t="s">
        <v>119</v>
      </c>
      <c r="B70" s="2" t="s">
        <v>120</v>
      </c>
      <c r="C70" s="2">
        <v>67</v>
      </c>
      <c r="D70" s="2">
        <v>2</v>
      </c>
      <c r="E70" s="2">
        <f t="shared" si="3"/>
        <v>134</v>
      </c>
      <c r="F70" s="2">
        <f t="shared" si="1"/>
        <v>550548.38</v>
      </c>
    </row>
    <row r="71" spans="1:6" x14ac:dyDescent="0.25">
      <c r="A71" s="2" t="s">
        <v>121</v>
      </c>
      <c r="B71" s="4" t="s">
        <v>122</v>
      </c>
      <c r="C71" s="2">
        <v>2200</v>
      </c>
      <c r="D71" s="2">
        <v>5</v>
      </c>
      <c r="E71" s="2">
        <f t="shared" si="3"/>
        <v>11000</v>
      </c>
      <c r="F71" s="2">
        <f t="shared" si="1"/>
        <v>45194270</v>
      </c>
    </row>
    <row r="72" spans="1:6" x14ac:dyDescent="0.25">
      <c r="A72" s="2" t="s">
        <v>123</v>
      </c>
      <c r="B72" s="2" t="s">
        <v>124</v>
      </c>
      <c r="C72" s="2">
        <v>2010</v>
      </c>
      <c r="D72" s="2">
        <v>2</v>
      </c>
      <c r="E72" s="2">
        <f t="shared" si="3"/>
        <v>4020</v>
      </c>
      <c r="F72" s="2">
        <f t="shared" si="1"/>
        <v>16516451.399999999</v>
      </c>
    </row>
    <row r="73" spans="1:6" x14ac:dyDescent="0.25">
      <c r="A73" s="2" t="s">
        <v>125</v>
      </c>
      <c r="B73" s="2" t="s">
        <v>126</v>
      </c>
      <c r="C73" s="2">
        <v>600</v>
      </c>
      <c r="D73" s="2">
        <v>2</v>
      </c>
      <c r="E73" s="2">
        <f t="shared" si="3"/>
        <v>1200</v>
      </c>
      <c r="F73" s="2">
        <f t="shared" si="1"/>
        <v>4930284</v>
      </c>
    </row>
    <row r="74" spans="1:6" x14ac:dyDescent="0.25">
      <c r="A74" s="2" t="s">
        <v>127</v>
      </c>
      <c r="C74" s="2">
        <v>150</v>
      </c>
      <c r="D74" s="2">
        <v>5</v>
      </c>
      <c r="E74" s="2">
        <f t="shared" si="3"/>
        <v>750</v>
      </c>
      <c r="F74" s="2">
        <f t="shared" si="1"/>
        <v>3081427.5</v>
      </c>
    </row>
    <row r="75" spans="1:6" x14ac:dyDescent="0.25">
      <c r="A75" s="2" t="s">
        <v>128</v>
      </c>
      <c r="B75" s="2" t="s">
        <v>129</v>
      </c>
      <c r="C75" s="2">
        <v>100</v>
      </c>
      <c r="D75" s="2">
        <v>5</v>
      </c>
      <c r="E75" s="2">
        <f t="shared" si="3"/>
        <v>500</v>
      </c>
      <c r="F75" s="2">
        <f t="shared" si="1"/>
        <v>2054284.9999999998</v>
      </c>
    </row>
    <row r="76" spans="1:6" x14ac:dyDescent="0.25">
      <c r="A76" s="2" t="s">
        <v>130</v>
      </c>
      <c r="C76" s="2">
        <v>30</v>
      </c>
      <c r="D76" s="2">
        <v>5</v>
      </c>
      <c r="E76" s="2">
        <f t="shared" si="3"/>
        <v>150</v>
      </c>
      <c r="F76" s="2">
        <f t="shared" si="1"/>
        <v>616285.5</v>
      </c>
    </row>
    <row r="77" spans="1:6" x14ac:dyDescent="0.25">
      <c r="A77" s="2" t="s">
        <v>131</v>
      </c>
      <c r="C77" s="2">
        <v>27</v>
      </c>
      <c r="D77" s="2">
        <v>5</v>
      </c>
      <c r="E77" s="2">
        <f t="shared" si="3"/>
        <v>135</v>
      </c>
      <c r="F77" s="2">
        <f t="shared" si="1"/>
        <v>554656.94999999995</v>
      </c>
    </row>
    <row r="78" spans="1:6" x14ac:dyDescent="0.25">
      <c r="A78" s="2" t="s">
        <v>132</v>
      </c>
      <c r="C78" s="2">
        <v>5</v>
      </c>
      <c r="D78" s="2">
        <v>5</v>
      </c>
      <c r="E78" s="2">
        <f t="shared" si="3"/>
        <v>25</v>
      </c>
      <c r="F78" s="2">
        <f t="shared" si="1"/>
        <v>102714.25</v>
      </c>
    </row>
    <row r="79" spans="1:6" x14ac:dyDescent="0.25">
      <c r="A79" s="2" t="s">
        <v>141</v>
      </c>
      <c r="C79" s="2">
        <v>10</v>
      </c>
      <c r="D79" s="2">
        <v>50</v>
      </c>
      <c r="E79" s="2">
        <f t="shared" si="3"/>
        <v>500</v>
      </c>
      <c r="F79" s="2">
        <f t="shared" si="1"/>
        <v>2054284.9999999998</v>
      </c>
    </row>
    <row r="80" spans="1:6" x14ac:dyDescent="0.25">
      <c r="A80" s="4" t="s">
        <v>142</v>
      </c>
      <c r="C80" s="2">
        <v>10</v>
      </c>
      <c r="D80" s="2">
        <v>50</v>
      </c>
      <c r="E80" s="2">
        <f t="shared" si="3"/>
        <v>500</v>
      </c>
      <c r="F80" s="2">
        <f t="shared" si="1"/>
        <v>2054284.9999999998</v>
      </c>
    </row>
    <row r="81" spans="1:6" x14ac:dyDescent="0.25">
      <c r="A81" s="4" t="s">
        <v>144</v>
      </c>
      <c r="B81" s="8" t="s">
        <v>145</v>
      </c>
      <c r="C81" s="8">
        <v>53</v>
      </c>
      <c r="D81" s="8">
        <v>10</v>
      </c>
      <c r="E81" s="8">
        <f t="shared" si="3"/>
        <v>530</v>
      </c>
      <c r="F81" s="8">
        <f t="shared" si="1"/>
        <v>2177542.0999999996</v>
      </c>
    </row>
    <row r="82" spans="1:6" x14ac:dyDescent="0.25">
      <c r="A82" s="2" t="s">
        <v>143</v>
      </c>
      <c r="C82" s="2">
        <v>80</v>
      </c>
      <c r="D82" s="2">
        <v>3</v>
      </c>
      <c r="E82" s="2">
        <f t="shared" si="3"/>
        <v>240</v>
      </c>
      <c r="F82" s="2">
        <f t="shared" si="1"/>
        <v>986056.79999999993</v>
      </c>
    </row>
    <row r="83" spans="1:6" s="1" customFormat="1" x14ac:dyDescent="0.25">
      <c r="A83" s="3" t="s">
        <v>133</v>
      </c>
      <c r="B83" s="3"/>
      <c r="C83" s="3"/>
      <c r="D83" s="3"/>
      <c r="E83" s="3">
        <f>SUM(E2:E78)</f>
        <v>39754.1</v>
      </c>
      <c r="F83" s="3">
        <f t="shared" si="1"/>
        <v>163332502.63699999</v>
      </c>
    </row>
    <row r="84" spans="1:6" x14ac:dyDescent="0.25">
      <c r="F84" s="2" t="s">
        <v>137</v>
      </c>
    </row>
    <row r="85" spans="1:6" x14ac:dyDescent="0.25">
      <c r="A85" s="8" t="s">
        <v>134</v>
      </c>
      <c r="C85" s="9">
        <v>150000</v>
      </c>
      <c r="D85" s="2">
        <v>1</v>
      </c>
      <c r="E85" s="2">
        <f>C85*D85</f>
        <v>150000</v>
      </c>
      <c r="F85" s="2">
        <f>E85*4108.57</f>
        <v>616285500</v>
      </c>
    </row>
    <row r="86" spans="1:6" x14ac:dyDescent="0.25">
      <c r="A86" s="8" t="s">
        <v>135</v>
      </c>
      <c r="B86" s="9" t="s">
        <v>136</v>
      </c>
      <c r="C86" s="8">
        <v>8000</v>
      </c>
      <c r="D86" s="2">
        <v>1</v>
      </c>
      <c r="E86" s="2">
        <f>C86*D86</f>
        <v>8000</v>
      </c>
      <c r="F86" s="2">
        <f>C86*4108.57</f>
        <v>32868559.999999996</v>
      </c>
    </row>
    <row r="87" spans="1:6" x14ac:dyDescent="0.25">
      <c r="A87" s="8" t="s">
        <v>138</v>
      </c>
      <c r="B87" s="8" t="s">
        <v>139</v>
      </c>
      <c r="C87" s="6">
        <v>143.94</v>
      </c>
      <c r="D87" s="2">
        <v>2</v>
      </c>
      <c r="E87" s="2">
        <f>C87*D87</f>
        <v>287.88</v>
      </c>
      <c r="F87" s="2">
        <f>C87*4108.57</f>
        <v>591387.56579999998</v>
      </c>
    </row>
    <row r="88" spans="1:6" x14ac:dyDescent="0.25">
      <c r="A88" s="7" t="s">
        <v>140</v>
      </c>
      <c r="C88" s="6">
        <v>15000</v>
      </c>
      <c r="D88" s="2">
        <v>1</v>
      </c>
      <c r="E88" s="2">
        <f>C88*D88</f>
        <v>15000</v>
      </c>
      <c r="F88" s="2">
        <f>E88*4108.57</f>
        <v>61628549.999999993</v>
      </c>
    </row>
    <row r="89" spans="1:6" x14ac:dyDescent="0.25">
      <c r="A89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LISAN</dc:creator>
  <cp:lastModifiedBy>LISAN</cp:lastModifiedBy>
  <dcterms:created xsi:type="dcterms:W3CDTF">2018-10-15T09:45:48Z</dcterms:created>
  <dcterms:modified xsi:type="dcterms:W3CDTF">2018-11-08T12:22:16Z</dcterms:modified>
</cp:coreProperties>
</file>